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2435" windowHeight="8505"/>
  </bookViews>
  <sheets>
    <sheet name="Gardner Lake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4" i="1" l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4" i="1"/>
</calcChain>
</file>

<file path=xl/sharedStrings.xml><?xml version="1.0" encoding="utf-8"?>
<sst xmlns="http://schemas.openxmlformats.org/spreadsheetml/2006/main" count="5" uniqueCount="5">
  <si>
    <t>Gardner Lake - 50.0mL</t>
  </si>
  <si>
    <t>Vi</t>
  </si>
  <si>
    <t>pH</t>
  </si>
  <si>
    <t>GranF</t>
  </si>
  <si>
    <t>ANC - Gardner (mEQ/L)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</si>
</sst>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Gardner Lake - Gran</a:t>
            </a:r>
            <a:r>
              <a:rPr lang="en-US" baseline="0"/>
              <a:t> Plot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'Gardner Lake'!$C$3</c:f>
              <c:strCache>
                <c:ptCount val="1"/>
                <c:pt idx="0">
                  <c:v>GranF</c:v>
                </c:pt>
              </c:strCache>
            </c:strRef>
          </c:tx>
          <c:spPr>
            <a:ln w="28575">
              <a:noFill/>
            </a:ln>
          </c:spPr>
          <c:trendline>
            <c:name>Line of Regression</c:name>
            <c:trendlineType val="linear"/>
            <c:dispRSqr val="1"/>
            <c:dispEq val="1"/>
            <c:trendlineLbl>
              <c:layout>
                <c:manualLayout>
                  <c:x val="0.3490120297462817"/>
                  <c:y val="-2.3507217847769029E-2"/>
                </c:manualLayout>
              </c:layout>
              <c:numFmt formatCode="General" sourceLinked="0"/>
            </c:trendlineLbl>
          </c:trendline>
          <c:xVal>
            <c:numRef>
              <c:f>'Gardner Lake'!$A$9:$A$34</c:f>
              <c:numCache>
                <c:formatCode>0.00</c:formatCode>
                <c:ptCount val="26"/>
                <c:pt idx="0">
                  <c:v>0.2</c:v>
                </c:pt>
                <c:pt idx="1">
                  <c:v>0.24</c:v>
                </c:pt>
                <c:pt idx="2">
                  <c:v>0.28000000000000003</c:v>
                </c:pt>
                <c:pt idx="3">
                  <c:v>0.32</c:v>
                </c:pt>
                <c:pt idx="4">
                  <c:v>0.36</c:v>
                </c:pt>
                <c:pt idx="5">
                  <c:v>0.4</c:v>
                </c:pt>
                <c:pt idx="6">
                  <c:v>0.44</c:v>
                </c:pt>
                <c:pt idx="7">
                  <c:v>0.48</c:v>
                </c:pt>
                <c:pt idx="8">
                  <c:v>0.52</c:v>
                </c:pt>
                <c:pt idx="9">
                  <c:v>0.56000000000000005</c:v>
                </c:pt>
                <c:pt idx="10">
                  <c:v>0.6</c:v>
                </c:pt>
                <c:pt idx="11">
                  <c:v>0.64</c:v>
                </c:pt>
                <c:pt idx="12">
                  <c:v>0.68</c:v>
                </c:pt>
                <c:pt idx="13">
                  <c:v>0.72</c:v>
                </c:pt>
                <c:pt idx="14">
                  <c:v>0.76</c:v>
                </c:pt>
                <c:pt idx="15">
                  <c:v>0.8</c:v>
                </c:pt>
                <c:pt idx="16">
                  <c:v>0.84</c:v>
                </c:pt>
                <c:pt idx="17">
                  <c:v>0.88</c:v>
                </c:pt>
                <c:pt idx="18">
                  <c:v>0.92</c:v>
                </c:pt>
                <c:pt idx="19">
                  <c:v>0.96</c:v>
                </c:pt>
                <c:pt idx="20">
                  <c:v>1</c:v>
                </c:pt>
                <c:pt idx="21">
                  <c:v>1.04</c:v>
                </c:pt>
                <c:pt idx="22">
                  <c:v>1.08</c:v>
                </c:pt>
                <c:pt idx="23">
                  <c:v>1.1200000000000001</c:v>
                </c:pt>
                <c:pt idx="24">
                  <c:v>1.1599999999999999</c:v>
                </c:pt>
                <c:pt idx="25">
                  <c:v>1.2</c:v>
                </c:pt>
              </c:numCache>
            </c:numRef>
          </c:xVal>
          <c:yVal>
            <c:numRef>
              <c:f>'Gardner Lake'!$C$9:$C$34</c:f>
              <c:numCache>
                <c:formatCode>0.00</c:formatCode>
                <c:ptCount val="26"/>
                <c:pt idx="0">
                  <c:v>15.425392677776793</c:v>
                </c:pt>
                <c:pt idx="1">
                  <c:v>18.855629606294308</c:v>
                </c:pt>
                <c:pt idx="2">
                  <c:v>23.048654248426633</c:v>
                </c:pt>
                <c:pt idx="3">
                  <c:v>27.069364099764019</c:v>
                </c:pt>
                <c:pt idx="4">
                  <c:v>31.791444387728792</c:v>
                </c:pt>
                <c:pt idx="5">
                  <c:v>35.162886833979954</c:v>
                </c:pt>
                <c:pt idx="6">
                  <c:v>35.190793887022792</c:v>
                </c:pt>
                <c:pt idx="7">
                  <c:v>37.772344891365968</c:v>
                </c:pt>
                <c:pt idx="8">
                  <c:v>40.54324967306443</c:v>
                </c:pt>
                <c:pt idx="9">
                  <c:v>42.231261888953924</c:v>
                </c:pt>
                <c:pt idx="10">
                  <c:v>44.878174097888163</c:v>
                </c:pt>
                <c:pt idx="11">
                  <c:v>47.216423040037206</c:v>
                </c:pt>
                <c:pt idx="12">
                  <c:v>48.692808776239737</c:v>
                </c:pt>
                <c:pt idx="13">
                  <c:v>52.789922467037925</c:v>
                </c:pt>
                <c:pt idx="14">
                  <c:v>56.098475801519875</c:v>
                </c:pt>
                <c:pt idx="15">
                  <c:v>58.433908981947148</c:v>
                </c:pt>
                <c:pt idx="16">
                  <c:v>62.096116224863053</c:v>
                </c:pt>
                <c:pt idx="17">
                  <c:v>63.400384052285951</c:v>
                </c:pt>
                <c:pt idx="18">
                  <c:v>66.039680013021098</c:v>
                </c:pt>
                <c:pt idx="19">
                  <c:v>68.788804834073119</c:v>
                </c:pt>
                <c:pt idx="20">
                  <c:v>70.93937455165279</c:v>
                </c:pt>
                <c:pt idx="21">
                  <c:v>73.157133319159755</c:v>
                </c:pt>
                <c:pt idx="22">
                  <c:v>75.444178951525387</c:v>
                </c:pt>
                <c:pt idx="23">
                  <c:v>77.802674723224555</c:v>
                </c:pt>
                <c:pt idx="24">
                  <c:v>82.678366416188425</c:v>
                </c:pt>
                <c:pt idx="25">
                  <c:v>84.414529059846572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81792"/>
        <c:axId val="55683712"/>
      </c:scatterChart>
      <c:valAx>
        <c:axId val="5568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 HCl (mL)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5683712"/>
        <c:crosses val="autoZero"/>
        <c:crossBetween val="midCat"/>
      </c:valAx>
      <c:valAx>
        <c:axId val="5568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Gran</a:t>
                </a:r>
                <a:r>
                  <a:rPr lang="en-US" baseline="0"/>
                  <a:t> Function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5681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404811</xdr:colOff>
      <xdr:row>1</xdr:row>
      <xdr:rowOff>23812</xdr:rowOff>
    </xdr:from>
    <xdr:to>
      <xdr:col>16</xdr:col>
      <xdr:colOff>85724</xdr:colOff>
      <xdr:row>17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G16" sqref="G16"/>
    </sheetView>
  </sheetViews>
  <sheetFormatPr defaultRowHeight="15" x14ac:dyDescent="0.25"/>
  <cols>
    <col min="1" max="3" width="9.140625" style="1"/>
    <col min="4" max="4" width="9.140625" customWidth="1"/>
    <col min="6" max="6" width="13.5703125" customWidth="1"/>
  </cols>
  <sheetData>
    <row r="1" spans="1:6" x14ac:dyDescent="0.25">
      <c r="A1" s="1" t="s">
        <v>0</v>
      </c>
    </row>
    <row r="3" spans="1:6" x14ac:dyDescent="0.25">
      <c r="A3" s="1" t="s">
        <v>1</v>
      </c>
      <c r="B3" s="1" t="s">
        <v>2</v>
      </c>
      <c r="C3" s="1" t="s">
        <v>3</v>
      </c>
      <c r="F3" t="s">
        <v>4</v>
      </c>
    </row>
    <row r="4" spans="1:6" x14ac:dyDescent="0.25">
      <c r="A4" s="1">
        <v>0</v>
      </c>
      <c r="B4" s="1">
        <v>6.36</v>
      </c>
      <c r="C4" s="1">
        <f>((50+A4)*(EXP(4-B4)))</f>
        <v>4.7210111598151157</v>
      </c>
      <c r="F4" s="2">
        <f>(0.1*5.513*1000)/50</f>
        <v>11.026000000000002</v>
      </c>
    </row>
    <row r="5" spans="1:6" x14ac:dyDescent="0.25">
      <c r="A5" s="1">
        <v>0.04</v>
      </c>
      <c r="B5" s="1">
        <v>6.14</v>
      </c>
      <c r="C5" s="1">
        <f t="shared" ref="C5:C36" si="0">((50+A5)*(EXP(4-B5)))</f>
        <v>5.8874483448098331</v>
      </c>
    </row>
    <row r="6" spans="1:6" x14ac:dyDescent="0.25">
      <c r="A6" s="1">
        <v>0.08</v>
      </c>
      <c r="B6" s="1">
        <v>5.94</v>
      </c>
      <c r="C6" s="1">
        <f t="shared" si="0"/>
        <v>7.1966938048673592</v>
      </c>
    </row>
    <row r="7" spans="1:6" x14ac:dyDescent="0.25">
      <c r="A7" s="1">
        <v>0.12</v>
      </c>
      <c r="B7" s="1">
        <v>5.74</v>
      </c>
      <c r="C7" s="1">
        <f t="shared" si="0"/>
        <v>8.7970824789238815</v>
      </c>
    </row>
    <row r="8" spans="1:6" x14ac:dyDescent="0.25">
      <c r="A8" s="1">
        <v>0.16</v>
      </c>
      <c r="B8" s="1">
        <v>5.54</v>
      </c>
      <c r="C8" s="1">
        <f t="shared" si="0"/>
        <v>10.753356047577213</v>
      </c>
    </row>
    <row r="9" spans="1:6" x14ac:dyDescent="0.25">
      <c r="A9" s="1">
        <v>0.2</v>
      </c>
      <c r="B9" s="1">
        <v>5.18</v>
      </c>
      <c r="C9" s="1">
        <f t="shared" si="0"/>
        <v>15.425392677776793</v>
      </c>
    </row>
    <row r="10" spans="1:6" x14ac:dyDescent="0.25">
      <c r="A10" s="1">
        <v>0.24</v>
      </c>
      <c r="B10" s="1">
        <v>4.9800000000000004</v>
      </c>
      <c r="C10" s="1">
        <f t="shared" si="0"/>
        <v>18.855629606294308</v>
      </c>
    </row>
    <row r="11" spans="1:6" x14ac:dyDescent="0.25">
      <c r="A11" s="1">
        <v>0.28000000000000003</v>
      </c>
      <c r="B11" s="1">
        <v>4.78</v>
      </c>
      <c r="C11" s="1">
        <f t="shared" si="0"/>
        <v>23.048654248426633</v>
      </c>
    </row>
    <row r="12" spans="1:6" x14ac:dyDescent="0.25">
      <c r="A12" s="1">
        <v>0.32</v>
      </c>
      <c r="B12" s="1">
        <v>4.62</v>
      </c>
      <c r="C12" s="1">
        <f t="shared" si="0"/>
        <v>27.069364099764019</v>
      </c>
    </row>
    <row r="13" spans="1:6" x14ac:dyDescent="0.25">
      <c r="A13" s="1">
        <v>0.36</v>
      </c>
      <c r="B13" s="1">
        <v>4.46</v>
      </c>
      <c r="C13" s="1">
        <f t="shared" si="0"/>
        <v>31.791444387728792</v>
      </c>
    </row>
    <row r="14" spans="1:6" x14ac:dyDescent="0.25">
      <c r="A14" s="1">
        <v>0.4</v>
      </c>
      <c r="B14" s="1">
        <v>4.3600000000000003</v>
      </c>
      <c r="C14" s="1">
        <f t="shared" si="0"/>
        <v>35.162886833979954</v>
      </c>
    </row>
    <row r="15" spans="1:6" x14ac:dyDescent="0.25">
      <c r="A15" s="1">
        <v>0.44</v>
      </c>
      <c r="B15" s="1">
        <v>4.3600000000000003</v>
      </c>
      <c r="C15" s="1">
        <f t="shared" si="0"/>
        <v>35.190793887022792</v>
      </c>
    </row>
    <row r="16" spans="1:6" x14ac:dyDescent="0.25">
      <c r="A16" s="1">
        <v>0.48</v>
      </c>
      <c r="B16" s="1">
        <v>4.29</v>
      </c>
      <c r="C16" s="1">
        <f t="shared" si="0"/>
        <v>37.772344891365968</v>
      </c>
    </row>
    <row r="17" spans="1:3" x14ac:dyDescent="0.25">
      <c r="A17" s="1">
        <v>0.52</v>
      </c>
      <c r="B17" s="1">
        <v>4.22</v>
      </c>
      <c r="C17" s="1">
        <f t="shared" si="0"/>
        <v>40.54324967306443</v>
      </c>
    </row>
    <row r="18" spans="1:3" x14ac:dyDescent="0.25">
      <c r="A18" s="1">
        <v>0.56000000000000005</v>
      </c>
      <c r="B18" s="1">
        <v>4.18</v>
      </c>
      <c r="C18" s="1">
        <f t="shared" si="0"/>
        <v>42.231261888953924</v>
      </c>
    </row>
    <row r="19" spans="1:3" x14ac:dyDescent="0.25">
      <c r="A19" s="1">
        <v>0.6</v>
      </c>
      <c r="B19" s="1">
        <v>4.12</v>
      </c>
      <c r="C19" s="1">
        <f t="shared" si="0"/>
        <v>44.878174097888163</v>
      </c>
    </row>
    <row r="20" spans="1:3" x14ac:dyDescent="0.25">
      <c r="A20" s="1">
        <v>0.64</v>
      </c>
      <c r="B20" s="1">
        <v>4.07</v>
      </c>
      <c r="C20" s="1">
        <f t="shared" si="0"/>
        <v>47.216423040037206</v>
      </c>
    </row>
    <row r="21" spans="1:3" x14ac:dyDescent="0.25">
      <c r="A21" s="1">
        <v>0.68</v>
      </c>
      <c r="B21" s="1">
        <v>4.04</v>
      </c>
      <c r="C21" s="1">
        <f t="shared" si="0"/>
        <v>48.692808776239737</v>
      </c>
    </row>
    <row r="22" spans="1:3" x14ac:dyDescent="0.25">
      <c r="A22" s="1">
        <v>0.72</v>
      </c>
      <c r="B22" s="1">
        <v>3.96</v>
      </c>
      <c r="C22" s="1">
        <f t="shared" si="0"/>
        <v>52.789922467037925</v>
      </c>
    </row>
    <row r="23" spans="1:3" x14ac:dyDescent="0.25">
      <c r="A23" s="1">
        <v>0.76</v>
      </c>
      <c r="B23" s="1">
        <v>3.9</v>
      </c>
      <c r="C23" s="1">
        <f t="shared" si="0"/>
        <v>56.098475801519875</v>
      </c>
    </row>
    <row r="24" spans="1:3" x14ac:dyDescent="0.25">
      <c r="A24" s="1">
        <v>0.8</v>
      </c>
      <c r="B24" s="1">
        <v>3.86</v>
      </c>
      <c r="C24" s="1">
        <f t="shared" si="0"/>
        <v>58.433908981947148</v>
      </c>
    </row>
    <row r="25" spans="1:3" x14ac:dyDescent="0.25">
      <c r="A25" s="1">
        <v>0.84</v>
      </c>
      <c r="B25" s="1">
        <v>3.8</v>
      </c>
      <c r="C25" s="1">
        <f t="shared" si="0"/>
        <v>62.096116224863053</v>
      </c>
    </row>
    <row r="26" spans="1:3" x14ac:dyDescent="0.25">
      <c r="A26" s="1">
        <v>0.88</v>
      </c>
      <c r="B26" s="1">
        <v>3.78</v>
      </c>
      <c r="C26" s="1">
        <f t="shared" si="0"/>
        <v>63.400384052285951</v>
      </c>
    </row>
    <row r="27" spans="1:3" x14ac:dyDescent="0.25">
      <c r="A27" s="1">
        <v>0.92</v>
      </c>
      <c r="B27" s="1">
        <v>3.74</v>
      </c>
      <c r="C27" s="1">
        <f t="shared" si="0"/>
        <v>66.039680013021098</v>
      </c>
    </row>
    <row r="28" spans="1:3" x14ac:dyDescent="0.25">
      <c r="A28" s="1">
        <v>0.96</v>
      </c>
      <c r="B28" s="1">
        <v>3.7</v>
      </c>
      <c r="C28" s="1">
        <f t="shared" si="0"/>
        <v>68.788804834073119</v>
      </c>
    </row>
    <row r="29" spans="1:3" x14ac:dyDescent="0.25">
      <c r="A29" s="1">
        <v>1</v>
      </c>
      <c r="B29" s="1">
        <v>3.67</v>
      </c>
      <c r="C29" s="1">
        <f t="shared" si="0"/>
        <v>70.93937455165279</v>
      </c>
    </row>
    <row r="30" spans="1:3" x14ac:dyDescent="0.25">
      <c r="A30" s="1">
        <v>1.04</v>
      </c>
      <c r="B30" s="1">
        <v>3.64</v>
      </c>
      <c r="C30" s="1">
        <f t="shared" si="0"/>
        <v>73.157133319159755</v>
      </c>
    </row>
    <row r="31" spans="1:3" x14ac:dyDescent="0.25">
      <c r="A31" s="1">
        <v>1.08</v>
      </c>
      <c r="B31" s="1">
        <v>3.61</v>
      </c>
      <c r="C31" s="1">
        <f t="shared" si="0"/>
        <v>75.444178951525387</v>
      </c>
    </row>
    <row r="32" spans="1:3" x14ac:dyDescent="0.25">
      <c r="A32" s="1">
        <v>1.1200000000000001</v>
      </c>
      <c r="B32" s="1">
        <v>3.58</v>
      </c>
      <c r="C32" s="1">
        <f t="shared" si="0"/>
        <v>77.802674723224555</v>
      </c>
    </row>
    <row r="33" spans="1:3" x14ac:dyDescent="0.25">
      <c r="A33" s="1">
        <v>1.1599999999999999</v>
      </c>
      <c r="B33" s="1">
        <v>3.52</v>
      </c>
      <c r="C33" s="1">
        <f t="shared" si="0"/>
        <v>82.678366416188425</v>
      </c>
    </row>
    <row r="34" spans="1:3" x14ac:dyDescent="0.25">
      <c r="A34" s="1">
        <v>1.2</v>
      </c>
      <c r="B34" s="1">
        <v>3.5</v>
      </c>
      <c r="C34" s="1">
        <f t="shared" si="0"/>
        <v>84.414529059846572</v>
      </c>
    </row>
    <row r="35" spans="1:3" x14ac:dyDescent="0.25">
      <c r="A35" s="1">
        <v>1.24</v>
      </c>
      <c r="B35" s="1">
        <v>3.48</v>
      </c>
      <c r="C35" s="1">
        <f t="shared" si="0"/>
        <v>86.187096770570946</v>
      </c>
    </row>
    <row r="36" spans="1:3" x14ac:dyDescent="0.25">
      <c r="A36" s="1">
        <v>1.28</v>
      </c>
      <c r="B36" s="1">
        <v>3.46</v>
      </c>
      <c r="C36" s="1">
        <f t="shared" si="0"/>
        <v>87.996831892839552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Gardner Lake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</dc:creator>
  <cp:lastModifiedBy>William Otto</cp:lastModifiedBy>
  <dcterms:created xsi:type="dcterms:W3CDTF">2014-04-29T12:45:28Z</dcterms:created>
  <dcterms:modified xsi:type="dcterms:W3CDTF">2015-06-15T16:39:43Z</dcterms:modified>
</cp:coreProperties>
</file>