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MS" sheetId="1" r:id="rId1"/>
    <sheet name="TIC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D6" i="1"/>
  <c r="C6" i="1"/>
  <c r="C26" i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H10" i="2"/>
  <c r="J18" i="2"/>
  <c r="I13" i="2"/>
  <c r="D26" i="1"/>
  <c r="E26" i="1"/>
</calcChain>
</file>

<file path=xl/sharedStrings.xml><?xml version="1.0" encoding="utf-8"?>
<sst xmlns="http://schemas.openxmlformats.org/spreadsheetml/2006/main" count="28" uniqueCount="16">
  <si>
    <t>RED</t>
  </si>
  <si>
    <t>BLUE</t>
  </si>
  <si>
    <t>Molecular Mass</t>
  </si>
  <si>
    <t>Fragment Mass</t>
  </si>
  <si>
    <t>total mass</t>
  </si>
  <si>
    <t>(total # blocks)</t>
  </si>
  <si>
    <t>Frequency of Detection</t>
  </si>
  <si>
    <t>LINKED from MS tab</t>
  </si>
  <si>
    <t>RT (min)</t>
  </si>
  <si>
    <t>TIC signal</t>
  </si>
  <si>
    <t>total signal</t>
  </si>
  <si>
    <t>YELLOW</t>
  </si>
  <si>
    <t>TIC</t>
  </si>
  <si>
    <t>MS</t>
  </si>
  <si>
    <t># of Molecules</t>
  </si>
  <si>
    <t>Total # blocks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</si>
</sst>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myriad pro"/>
      <family val="2"/>
    </font>
    <font>
      <u/>
      <sz val="12"/>
      <color theme="10"/>
      <name val="myriad pro"/>
      <family val="2"/>
    </font>
    <font>
      <u/>
      <sz val="12"/>
      <color theme="11"/>
      <name val="myriad pro"/>
      <family val="2"/>
    </font>
    <font>
      <b/>
      <sz val="12"/>
      <color theme="1"/>
      <name val="myriad pro"/>
      <family val="2"/>
    </font>
    <font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27296587927"/>
          <c:y val="0.134259259259259"/>
          <c:w val="0.85676159230096205"/>
          <c:h val="0.6419138232720910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FF"/>
            </a:solidFill>
            <a:ln>
              <a:noFill/>
            </a:ln>
          </c:spPr>
          <c:invertIfNegative val="0"/>
          <c:val>
            <c:numRef>
              <c:f>MS!$D$10:$D$25</c:f>
              <c:numCache>
                <c:formatCode>General</c:formatCode>
                <c:ptCount val="16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55200"/>
        <c:axId val="168416000"/>
      </c:barChart>
      <c:catAx>
        <c:axId val="1599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8416000"/>
        <c:crosses val="autoZero"/>
        <c:auto val="1"/>
        <c:lblAlgn val="ctr"/>
        <c:lblOffset val="100"/>
        <c:noMultiLvlLbl val="0"/>
      </c:catAx>
      <c:valAx>
        <c:axId val="16841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Abundance</a:t>
                </a:r>
              </a:p>
            </c:rich>
          </c:tx>
          <c:layout>
            <c:manualLayout>
              <c:xMode val="edge"/>
              <c:yMode val="edge"/>
              <c:x val="1.1111111111111099E-2"/>
              <c:y val="2.2345800524934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995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682852143482"/>
          <c:y val="0.12962962962963001"/>
          <c:w val="0.85120603674540696"/>
          <c:h val="0.6465434529017209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FF00"/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val>
            <c:numRef>
              <c:f>MS!$E$10:$E$25</c:f>
              <c:numCache>
                <c:formatCode>General</c:formatCode>
                <c:ptCount val="16"/>
                <c:pt idx="0">
                  <c:v>20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60960"/>
        <c:axId val="164362880"/>
      </c:barChart>
      <c:catAx>
        <c:axId val="16436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</a:t>
                </a:r>
              </a:p>
            </c:rich>
          </c:tx>
          <c:overlay val="0"/>
        </c:title>
        <c:majorTickMark val="out"/>
        <c:minorTickMark val="none"/>
        <c:tickLblPos val="nextTo"/>
        <c:crossAx val="164362880"/>
        <c:crosses val="autoZero"/>
        <c:auto val="1"/>
        <c:lblAlgn val="ctr"/>
        <c:lblOffset val="100"/>
        <c:noMultiLvlLbl val="0"/>
      </c:catAx>
      <c:valAx>
        <c:axId val="1643628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Abundance</a:t>
                </a:r>
              </a:p>
            </c:rich>
          </c:tx>
          <c:layout>
            <c:manualLayout>
              <c:xMode val="edge"/>
              <c:yMode val="edge"/>
              <c:x val="1.1111111111111099E-2"/>
              <c:y val="1.771617089530479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436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98427357074"/>
          <c:y val="0.14746543778801799"/>
          <c:w val="0.86113627771837198"/>
          <c:h val="0.6297391051924959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MS!$C$10:$C$25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5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43200"/>
        <c:axId val="168245120"/>
      </c:barChart>
      <c:catAx>
        <c:axId val="16824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8245120"/>
        <c:crosses val="autoZero"/>
        <c:auto val="1"/>
        <c:lblAlgn val="ctr"/>
        <c:lblOffset val="100"/>
        <c:noMultiLvlLbl val="0"/>
      </c:catAx>
      <c:valAx>
        <c:axId val="1682451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Abundance</a:t>
                </a:r>
              </a:p>
            </c:rich>
          </c:tx>
          <c:layout>
            <c:manualLayout>
              <c:xMode val="edge"/>
              <c:yMode val="edge"/>
              <c:x val="1.0973936899862801E-2"/>
              <c:y val="2.915526688196230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824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56606504434"/>
          <c:y val="0.16129032258064499"/>
          <c:w val="0.84187809857101203"/>
          <c:h val="0.61591422039986898"/>
        </c:manualLayout>
      </c:layout>
      <c:barChart>
        <c:barDir val="col"/>
        <c:grouping val="clustered"/>
        <c:varyColors val="0"/>
        <c:ser>
          <c:idx val="1"/>
          <c:order val="0"/>
          <c:tx>
            <c:v>RED</c:v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numRef>
              <c:f>TIC!$G$8:$G$22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TIC!$H$8:$H$22</c:f>
              <c:numCache>
                <c:formatCode>General</c:formatCode>
                <c:ptCount val="15"/>
                <c:pt idx="2">
                  <c:v>30</c:v>
                </c:pt>
              </c:numCache>
            </c:numRef>
          </c:val>
        </c:ser>
        <c:ser>
          <c:idx val="0"/>
          <c:order val="1"/>
          <c:tx>
            <c:v>BLUE</c:v>
          </c:tx>
          <c:spPr>
            <a:solidFill>
              <a:srgbClr val="0000FF"/>
            </a:solidFill>
          </c:spPr>
          <c:invertIfNegative val="0"/>
          <c:cat>
            <c:numRef>
              <c:f>TIC!$G$8:$G$22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TIC!$I$8:$I$22</c:f>
              <c:numCache>
                <c:formatCode>General</c:formatCode>
                <c:ptCount val="15"/>
                <c:pt idx="5">
                  <c:v>34</c:v>
                </c:pt>
              </c:numCache>
            </c:numRef>
          </c:val>
        </c:ser>
        <c:ser>
          <c:idx val="2"/>
          <c:order val="2"/>
          <c:tx>
            <c:v>YELLOW</c:v>
          </c:tx>
          <c:spPr>
            <a:solidFill>
              <a:srgbClr val="FFFF00"/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TIC!$G$8:$G$22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TIC!$J$8:$J$22</c:f>
              <c:numCache>
                <c:formatCode>General</c:formatCode>
                <c:ptCount val="15"/>
                <c:pt idx="10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75648"/>
        <c:axId val="177677824"/>
      </c:barChart>
      <c:catAx>
        <c:axId val="1776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677824"/>
        <c:crosses val="autoZero"/>
        <c:auto val="1"/>
        <c:lblAlgn val="ctr"/>
        <c:lblOffset val="100"/>
        <c:noMultiLvlLbl val="0"/>
      </c:catAx>
      <c:valAx>
        <c:axId val="177677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Abundance</a:t>
                </a:r>
              </a:p>
            </c:rich>
          </c:tx>
          <c:layout>
            <c:manualLayout>
              <c:xMode val="edge"/>
              <c:yMode val="edge"/>
              <c:x val="2.4691358024691398E-2"/>
              <c:y val="5.680503646721579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767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17</xdr:col>
      <xdr:colOff>444500</xdr:colOff>
      <xdr:row>21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7</xdr:row>
      <xdr:rowOff>0</xdr:rowOff>
    </xdr:from>
    <xdr:to>
      <xdr:col>23</xdr:col>
      <xdr:colOff>444500</xdr:colOff>
      <xdr:row>21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11</xdr:col>
      <xdr:colOff>501650</xdr:colOff>
      <xdr:row>21</xdr:row>
      <xdr:rowOff>88900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16</xdr:col>
      <xdr:colOff>501650</xdr:colOff>
      <xdr:row>20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7"/>
  <sheetViews>
    <sheetView tabSelected="1" workbookViewId="0">
      <selection activeCell="F31" sqref="F31"/>
    </sheetView>
  </sheetViews>
  <sheetFormatPr defaultColWidth="10.77734375" defaultRowHeight="15"/>
  <cols>
    <col min="1" max="1" width="4" style="1" bestFit="1" customWidth="1"/>
    <col min="2" max="2" width="14" style="1" bestFit="1" customWidth="1"/>
    <col min="3" max="16384" width="10.77734375" style="1"/>
  </cols>
  <sheetData>
    <row r="1" spans="1:6" ht="15.75">
      <c r="A1" s="20" t="s">
        <v>13</v>
      </c>
    </row>
    <row r="3" spans="1:6">
      <c r="B3" s="8"/>
      <c r="C3" s="38" t="s">
        <v>0</v>
      </c>
      <c r="D3" s="38" t="s">
        <v>1</v>
      </c>
      <c r="E3" s="38" t="s">
        <v>11</v>
      </c>
      <c r="F3" s="8"/>
    </row>
    <row r="4" spans="1:6">
      <c r="B4" s="7" t="s">
        <v>2</v>
      </c>
      <c r="C4" s="39">
        <v>12</v>
      </c>
      <c r="D4" s="39">
        <v>12</v>
      </c>
      <c r="E4" s="39">
        <v>16</v>
      </c>
      <c r="F4" s="8"/>
    </row>
    <row r="5" spans="1:6">
      <c r="B5" s="7" t="s">
        <v>14</v>
      </c>
      <c r="C5" s="39">
        <v>8</v>
      </c>
      <c r="D5" s="39">
        <v>8</v>
      </c>
      <c r="E5" s="39">
        <v>8</v>
      </c>
      <c r="F5" s="8"/>
    </row>
    <row r="6" spans="1:6">
      <c r="B6" s="5" t="s">
        <v>15</v>
      </c>
      <c r="C6" s="16">
        <f>C4*C5</f>
        <v>96</v>
      </c>
      <c r="D6" s="16">
        <f t="shared" ref="D6:E6" si="0">D4*D5</f>
        <v>96</v>
      </c>
      <c r="E6" s="16">
        <f t="shared" si="0"/>
        <v>128</v>
      </c>
      <c r="F6" s="8"/>
    </row>
    <row r="8" spans="1:6">
      <c r="C8" s="40" t="s">
        <v>6</v>
      </c>
      <c r="D8" s="41"/>
      <c r="E8" s="42"/>
      <c r="F8" s="8"/>
    </row>
    <row r="9" spans="1:6">
      <c r="B9" s="2" t="s">
        <v>3</v>
      </c>
      <c r="C9" s="21" t="s">
        <v>0</v>
      </c>
      <c r="D9" s="22" t="s">
        <v>1</v>
      </c>
      <c r="E9" s="7" t="s">
        <v>11</v>
      </c>
    </row>
    <row r="10" spans="1:6">
      <c r="B10" s="1">
        <v>1</v>
      </c>
      <c r="C10" s="11">
        <v>8</v>
      </c>
      <c r="D10" s="8">
        <v>8</v>
      </c>
      <c r="E10" s="14">
        <v>20</v>
      </c>
    </row>
    <row r="11" spans="1:6">
      <c r="B11" s="9">
        <v>2</v>
      </c>
      <c r="C11" s="12">
        <v>8</v>
      </c>
      <c r="D11" s="13">
        <v>7</v>
      </c>
      <c r="E11" s="36">
        <v>2</v>
      </c>
    </row>
    <row r="12" spans="1:6">
      <c r="B12" s="1">
        <v>3</v>
      </c>
      <c r="C12" s="11">
        <v>4</v>
      </c>
      <c r="D12" s="8">
        <v>11</v>
      </c>
      <c r="E12" s="14">
        <v>1</v>
      </c>
    </row>
    <row r="13" spans="1:6">
      <c r="B13" s="9">
        <v>4</v>
      </c>
      <c r="C13" s="12">
        <v>4</v>
      </c>
      <c r="D13" s="13">
        <v>2</v>
      </c>
      <c r="E13" s="36">
        <v>3</v>
      </c>
    </row>
    <row r="14" spans="1:6">
      <c r="B14" s="1">
        <v>5</v>
      </c>
      <c r="C14" s="11"/>
      <c r="D14" s="8">
        <v>4</v>
      </c>
      <c r="E14" s="14">
        <v>3</v>
      </c>
    </row>
    <row r="15" spans="1:6">
      <c r="B15" s="9">
        <v>6</v>
      </c>
      <c r="C15" s="12">
        <v>3</v>
      </c>
      <c r="D15" s="13">
        <v>1</v>
      </c>
      <c r="E15" s="36">
        <v>2</v>
      </c>
    </row>
    <row r="16" spans="1:6">
      <c r="B16" s="1">
        <v>7</v>
      </c>
      <c r="C16" s="11"/>
      <c r="D16" s="8">
        <v>1</v>
      </c>
      <c r="E16" s="14"/>
    </row>
    <row r="17" spans="2:6">
      <c r="B17" s="9">
        <v>8</v>
      </c>
      <c r="C17" s="12">
        <v>3</v>
      </c>
      <c r="D17" s="13"/>
      <c r="E17" s="36">
        <v>1</v>
      </c>
    </row>
    <row r="18" spans="2:6">
      <c r="B18" s="1">
        <v>9</v>
      </c>
      <c r="C18" s="11"/>
      <c r="D18" s="8"/>
      <c r="E18" s="14">
        <v>2</v>
      </c>
    </row>
    <row r="19" spans="2:6">
      <c r="B19" s="9">
        <v>10</v>
      </c>
      <c r="C19" s="12"/>
      <c r="D19" s="13"/>
      <c r="E19" s="36">
        <v>1</v>
      </c>
    </row>
    <row r="20" spans="2:6">
      <c r="B20" s="1">
        <v>11</v>
      </c>
      <c r="C20" s="11"/>
      <c r="D20" s="8"/>
      <c r="E20" s="14"/>
    </row>
    <row r="21" spans="2:6">
      <c r="B21" s="9">
        <v>12</v>
      </c>
      <c r="C21" s="12"/>
      <c r="D21" s="13"/>
      <c r="E21" s="36">
        <v>1</v>
      </c>
    </row>
    <row r="22" spans="2:6">
      <c r="B22" s="1">
        <v>13</v>
      </c>
      <c r="C22" s="11"/>
      <c r="D22" s="8"/>
      <c r="E22" s="14"/>
    </row>
    <row r="23" spans="2:6">
      <c r="B23" s="9">
        <v>14</v>
      </c>
      <c r="C23" s="12"/>
      <c r="D23" s="13"/>
      <c r="E23" s="36">
        <v>1</v>
      </c>
    </row>
    <row r="24" spans="2:6">
      <c r="B24" s="1">
        <v>15</v>
      </c>
      <c r="C24" s="11"/>
      <c r="D24" s="8"/>
      <c r="E24" s="14"/>
    </row>
    <row r="25" spans="2:6">
      <c r="B25" s="9">
        <v>16</v>
      </c>
      <c r="C25" s="37"/>
      <c r="D25" s="25"/>
      <c r="E25" s="26"/>
    </row>
    <row r="26" spans="2:6">
      <c r="B26" s="3" t="s">
        <v>4</v>
      </c>
      <c r="C26" s="4">
        <f>SUMPRODUCT(B10:B25,C10:C25)</f>
        <v>94</v>
      </c>
      <c r="D26" s="3">
        <f>SUMPRODUCT(B10:B25,D10:D25)</f>
        <v>96</v>
      </c>
      <c r="E26" s="3">
        <f>SUMPRODUCT(B10:B25,E10:E25)</f>
        <v>128</v>
      </c>
      <c r="F26" s="8"/>
    </row>
    <row r="27" spans="2:6">
      <c r="B27" s="1" t="s">
        <v>5</v>
      </c>
      <c r="C27" s="11"/>
      <c r="D27" s="8"/>
      <c r="E27" s="8"/>
    </row>
  </sheetData>
  <mergeCells count="1">
    <mergeCell ref="C8:E8"/>
  </mergeCells>
  <phoneticPr fontId="4" type="noConversion"/>
  <pageMargins left="0.75" right="0.75" top="1" bottom="1" header="0.5" footer="0.5"/>
  <pageSetup scale="4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7"/>
  <sheetViews>
    <sheetView workbookViewId="0">
      <selection activeCell="K29" sqref="K29"/>
    </sheetView>
  </sheetViews>
  <sheetFormatPr defaultColWidth="11.5546875" defaultRowHeight="15"/>
  <cols>
    <col min="1" max="1" width="4.109375" bestFit="1" customWidth="1"/>
    <col min="2" max="2" width="14" bestFit="1" customWidth="1"/>
  </cols>
  <sheetData>
    <row r="1" spans="1:10" ht="15.75">
      <c r="A1" s="19" t="s">
        <v>12</v>
      </c>
    </row>
    <row r="2" spans="1:10">
      <c r="F2" s="10"/>
    </row>
    <row r="3" spans="1:10">
      <c r="F3" s="16"/>
    </row>
    <row r="4" spans="1:10">
      <c r="F4" s="16"/>
    </row>
    <row r="5" spans="1:10" ht="15.75">
      <c r="C5" s="46" t="s">
        <v>7</v>
      </c>
      <c r="D5" s="46"/>
      <c r="E5" s="46"/>
      <c r="F5" s="16"/>
    </row>
    <row r="6" spans="1:10">
      <c r="B6" s="10"/>
      <c r="C6" s="43" t="s">
        <v>6</v>
      </c>
      <c r="D6" s="44"/>
      <c r="E6" s="45"/>
      <c r="F6" s="16"/>
      <c r="G6" s="1"/>
      <c r="H6" s="47" t="s">
        <v>9</v>
      </c>
      <c r="I6" s="48"/>
      <c r="J6" s="48"/>
    </row>
    <row r="7" spans="1:10">
      <c r="B7" s="15" t="s">
        <v>3</v>
      </c>
      <c r="C7" s="23" t="s">
        <v>0</v>
      </c>
      <c r="D7" s="24" t="s">
        <v>1</v>
      </c>
      <c r="E7" s="17" t="s">
        <v>11</v>
      </c>
      <c r="F7" s="16"/>
      <c r="G7" s="2" t="s">
        <v>8</v>
      </c>
      <c r="H7" s="6" t="s">
        <v>0</v>
      </c>
      <c r="I7" s="2" t="s">
        <v>1</v>
      </c>
      <c r="J7" s="2" t="s">
        <v>11</v>
      </c>
    </row>
    <row r="8" spans="1:10">
      <c r="B8" s="10">
        <v>1</v>
      </c>
      <c r="C8" s="27">
        <f>MS!C10</f>
        <v>8</v>
      </c>
      <c r="D8" s="28">
        <f>MS!D10</f>
        <v>8</v>
      </c>
      <c r="E8" s="29">
        <f>MS!E10</f>
        <v>20</v>
      </c>
      <c r="F8" s="16"/>
      <c r="G8" s="1">
        <v>0</v>
      </c>
      <c r="H8" s="11"/>
      <c r="I8" s="8"/>
      <c r="J8" s="8"/>
    </row>
    <row r="9" spans="1:10">
      <c r="B9" s="10">
        <v>2</v>
      </c>
      <c r="C9" s="30">
        <f>MS!C11</f>
        <v>8</v>
      </c>
      <c r="D9" s="31">
        <f>MS!D11</f>
        <v>7</v>
      </c>
      <c r="E9" s="32">
        <f>MS!E11</f>
        <v>2</v>
      </c>
      <c r="F9" s="16"/>
      <c r="G9" s="1">
        <v>1</v>
      </c>
      <c r="H9" s="11"/>
      <c r="I9" s="8"/>
      <c r="J9" s="8"/>
    </row>
    <row r="10" spans="1:10">
      <c r="B10" s="10">
        <v>3</v>
      </c>
      <c r="C10" s="30">
        <f>MS!C12</f>
        <v>4</v>
      </c>
      <c r="D10" s="31">
        <f>MS!D12</f>
        <v>11</v>
      </c>
      <c r="E10" s="32">
        <f>MS!E12</f>
        <v>1</v>
      </c>
      <c r="F10" s="16"/>
      <c r="G10" s="1">
        <v>2</v>
      </c>
      <c r="H10" s="11">
        <f>C24</f>
        <v>30</v>
      </c>
      <c r="I10" s="8"/>
      <c r="J10" s="8"/>
    </row>
    <row r="11" spans="1:10">
      <c r="B11" s="10">
        <v>4</v>
      </c>
      <c r="C11" s="30">
        <f>MS!C13</f>
        <v>4</v>
      </c>
      <c r="D11" s="31">
        <f>MS!D13</f>
        <v>2</v>
      </c>
      <c r="E11" s="32">
        <f>MS!E13</f>
        <v>3</v>
      </c>
      <c r="F11" s="16"/>
      <c r="G11" s="1">
        <v>3</v>
      </c>
      <c r="H11" s="11"/>
      <c r="J11" s="8"/>
    </row>
    <row r="12" spans="1:10">
      <c r="B12" s="10">
        <v>5</v>
      </c>
      <c r="C12" s="30">
        <f>MS!C14</f>
        <v>0</v>
      </c>
      <c r="D12" s="31">
        <f>MS!D14</f>
        <v>4</v>
      </c>
      <c r="E12" s="32">
        <f>MS!E14</f>
        <v>3</v>
      </c>
      <c r="F12" s="16"/>
      <c r="G12" s="14">
        <v>4</v>
      </c>
      <c r="J12" s="8"/>
    </row>
    <row r="13" spans="1:10">
      <c r="B13" s="10">
        <v>6</v>
      </c>
      <c r="C13" s="30">
        <f>MS!C15</f>
        <v>3</v>
      </c>
      <c r="D13" s="31">
        <f>MS!D15</f>
        <v>1</v>
      </c>
      <c r="E13" s="32">
        <f>MS!E15</f>
        <v>2</v>
      </c>
      <c r="F13" s="16"/>
      <c r="G13" s="1">
        <v>5</v>
      </c>
      <c r="H13" s="11"/>
      <c r="I13" s="8">
        <f>D24</f>
        <v>34</v>
      </c>
      <c r="J13" s="8"/>
    </row>
    <row r="14" spans="1:10">
      <c r="B14" s="10">
        <v>7</v>
      </c>
      <c r="C14" s="30">
        <f>MS!C16</f>
        <v>0</v>
      </c>
      <c r="D14" s="31">
        <f>MS!D16</f>
        <v>1</v>
      </c>
      <c r="E14" s="32">
        <f>MS!E16</f>
        <v>0</v>
      </c>
      <c r="F14" s="16"/>
      <c r="G14" s="1">
        <v>6</v>
      </c>
      <c r="H14" s="18"/>
      <c r="J14" s="8"/>
    </row>
    <row r="15" spans="1:10">
      <c r="B15" s="10">
        <v>8</v>
      </c>
      <c r="C15" s="30">
        <f>MS!C17</f>
        <v>3</v>
      </c>
      <c r="D15" s="31">
        <f>MS!D17</f>
        <v>0</v>
      </c>
      <c r="E15" s="32">
        <f>MS!E17</f>
        <v>1</v>
      </c>
      <c r="F15" s="16"/>
      <c r="G15" s="1">
        <v>7</v>
      </c>
      <c r="H15" s="11"/>
      <c r="I15" s="8"/>
      <c r="J15" s="8"/>
    </row>
    <row r="16" spans="1:10">
      <c r="B16" s="10">
        <v>9</v>
      </c>
      <c r="C16" s="30">
        <f>MS!C18</f>
        <v>0</v>
      </c>
      <c r="D16" s="31">
        <f>MS!D18</f>
        <v>0</v>
      </c>
      <c r="E16" s="32">
        <f>MS!E18</f>
        <v>2</v>
      </c>
      <c r="F16" s="16"/>
      <c r="G16" s="1">
        <v>8</v>
      </c>
      <c r="H16" s="11"/>
      <c r="I16" s="8"/>
      <c r="J16" s="8"/>
    </row>
    <row r="17" spans="2:10">
      <c r="B17" s="10">
        <v>10</v>
      </c>
      <c r="C17" s="30">
        <f>MS!C19</f>
        <v>0</v>
      </c>
      <c r="D17" s="31">
        <f>MS!D19</f>
        <v>0</v>
      </c>
      <c r="E17" s="32">
        <f>MS!E19</f>
        <v>1</v>
      </c>
      <c r="F17" s="16"/>
      <c r="G17" s="1">
        <v>9</v>
      </c>
      <c r="H17" s="11"/>
      <c r="I17" s="8"/>
      <c r="J17" s="8"/>
    </row>
    <row r="18" spans="2:10">
      <c r="B18" s="10">
        <v>11</v>
      </c>
      <c r="C18" s="30">
        <f>MS!C20</f>
        <v>0</v>
      </c>
      <c r="D18" s="31">
        <f>MS!D20</f>
        <v>0</v>
      </c>
      <c r="E18" s="32">
        <f>MS!E20</f>
        <v>0</v>
      </c>
      <c r="F18" s="16"/>
      <c r="G18" s="1">
        <v>10</v>
      </c>
      <c r="H18" s="11"/>
      <c r="I18" s="8"/>
      <c r="J18" s="8">
        <f>E24</f>
        <v>37</v>
      </c>
    </row>
    <row r="19" spans="2:10">
      <c r="B19" s="10">
        <v>12</v>
      </c>
      <c r="C19" s="30">
        <f>MS!C21</f>
        <v>0</v>
      </c>
      <c r="D19" s="31">
        <f>MS!D21</f>
        <v>0</v>
      </c>
      <c r="E19" s="32">
        <f>MS!E21</f>
        <v>1</v>
      </c>
      <c r="F19" s="16"/>
      <c r="G19" s="1">
        <v>11</v>
      </c>
      <c r="H19" s="11"/>
      <c r="I19" s="8"/>
      <c r="J19" s="8"/>
    </row>
    <row r="20" spans="2:10">
      <c r="B20" s="10">
        <v>13</v>
      </c>
      <c r="C20" s="30">
        <f>MS!C22</f>
        <v>0</v>
      </c>
      <c r="D20" s="31">
        <f>MS!D22</f>
        <v>0</v>
      </c>
      <c r="E20" s="32">
        <f>MS!E22</f>
        <v>0</v>
      </c>
      <c r="F20" s="16"/>
      <c r="G20" s="1">
        <v>12</v>
      </c>
      <c r="H20" s="11"/>
      <c r="I20" s="8"/>
      <c r="J20" s="8"/>
    </row>
    <row r="21" spans="2:10">
      <c r="B21" s="10">
        <v>14</v>
      </c>
      <c r="C21" s="30">
        <f>MS!C23</f>
        <v>0</v>
      </c>
      <c r="D21" s="31">
        <f>MS!D23</f>
        <v>0</v>
      </c>
      <c r="E21" s="32">
        <f>MS!E23</f>
        <v>1</v>
      </c>
      <c r="F21" s="8"/>
      <c r="G21" s="1">
        <v>13</v>
      </c>
      <c r="H21" s="18"/>
      <c r="I21" s="8"/>
    </row>
    <row r="22" spans="2:10">
      <c r="B22" s="10">
        <v>15</v>
      </c>
      <c r="C22" s="30">
        <f>MS!C24</f>
        <v>0</v>
      </c>
      <c r="D22" s="31">
        <f>MS!D24</f>
        <v>0</v>
      </c>
      <c r="E22" s="32">
        <f>MS!E24</f>
        <v>0</v>
      </c>
      <c r="F22" s="8"/>
      <c r="G22" s="14">
        <v>14</v>
      </c>
    </row>
    <row r="23" spans="2:10">
      <c r="B23" s="10">
        <v>16</v>
      </c>
      <c r="C23" s="33">
        <f>MS!C25</f>
        <v>0</v>
      </c>
      <c r="D23" s="34">
        <f>MS!D25</f>
        <v>0</v>
      </c>
      <c r="E23" s="35">
        <f>MS!E25</f>
        <v>0</v>
      </c>
    </row>
    <row r="24" spans="2:10">
      <c r="B24" s="3" t="s">
        <v>10</v>
      </c>
      <c r="C24" s="11">
        <f>SUM(C8:C23)</f>
        <v>30</v>
      </c>
      <c r="D24" s="11">
        <f>SUM(D8:D23)</f>
        <v>34</v>
      </c>
      <c r="E24" s="11">
        <f>SUM(E8:E23)</f>
        <v>37</v>
      </c>
    </row>
    <row r="25" spans="2:10">
      <c r="B25" s="1" t="s">
        <v>5</v>
      </c>
      <c r="C25" s="11"/>
      <c r="D25" s="8"/>
      <c r="E25" s="8"/>
    </row>
    <row r="27" spans="2:10">
      <c r="B27" s="1"/>
    </row>
  </sheetData>
  <mergeCells count="3">
    <mergeCell ref="C6:E6"/>
    <mergeCell ref="C5:E5"/>
    <mergeCell ref="H6:J6"/>
  </mergeCells>
  <phoneticPr fontId="4" type="noConversion"/>
  <pageMargins left="0.75" right="0.75" top="1" bottom="1" header="0.5" footer="0.5"/>
  <pageSetup scale="6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</vt:lpstr>
      <vt:lpstr>TIC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Griffith</dc:creator>
  <cp:lastModifiedBy>Image</cp:lastModifiedBy>
  <cp:lastPrinted>2018-05-09T07:40:43Z</cp:lastPrinted>
  <dcterms:created xsi:type="dcterms:W3CDTF">2017-07-19T13:45:16Z</dcterms:created>
  <dcterms:modified xsi:type="dcterms:W3CDTF">2018-07-28T19:41:32Z</dcterms:modified>
</cp:coreProperties>
</file>